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4" i="1" l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K16" i="1" s="1"/>
  <c r="J14" i="1"/>
  <c r="I14" i="1"/>
  <c r="H14" i="1"/>
  <c r="F14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K15" i="1" s="1"/>
  <c r="J13" i="1"/>
  <c r="I13" i="1"/>
  <c r="H13" i="1"/>
  <c r="F13" i="1"/>
</calcChain>
</file>

<file path=xl/sharedStrings.xml><?xml version="1.0" encoding="utf-8"?>
<sst xmlns="http://schemas.openxmlformats.org/spreadsheetml/2006/main" count="55" uniqueCount="49">
  <si>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</si>
  <si>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</si>
  <si>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</si>
  <si>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</si>
  <si>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</si>
  <si>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</si>
  <si>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</si>
  <si>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</si>
  <si>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</si>
  <si>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</si>
  <si>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</si>
  <si>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</si>
  <si>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</si>
  <si>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</si>
  <si>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</si>
  <si>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</si>
  <si>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</si>
  <si>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</si>
  <si>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</si>
  <si>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</si>
  <si>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</si>
  <si>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</si>
  <si>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</si>
  <si>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</si>
  <si>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</si>
  <si>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</si>
  <si>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</si>
  <si>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</si>
  <si>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</si>
  <si>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</si>
  <si>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</si>
  <si>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Маринад из моркови</t>
  </si>
  <si>
    <t>п/к*</t>
  </si>
  <si>
    <t xml:space="preserve"> 2 блюдо</t>
  </si>
  <si>
    <t>Биточек мясной (говядина, курица)</t>
  </si>
  <si>
    <t>о/о*</t>
  </si>
  <si>
    <t>2 блюдо</t>
  </si>
  <si>
    <t xml:space="preserve"> Гуляш ( говядина)</t>
  </si>
  <si>
    <t>гарнир</t>
  </si>
  <si>
    <t>Рис отварной  с маслом</t>
  </si>
  <si>
    <t>3 блюдо</t>
  </si>
  <si>
    <t>Сок фруктовый (яблоко)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</si>
  <si>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</si>
  <si>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</si>
  <si>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</si>
  <si>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</si>
  <si>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</si>
  <si>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</si>
  <si>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2025-01-10-sm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</si>
</sst>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6" xfId="0" applyFont="1" applyFill="1" applyBorder="1" applyAlignment="1"/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1" xfId="0" applyFont="1" applyFill="1" applyBorder="1" applyAlignment="1"/>
    <xf numFmtId="0" fontId="9" fillId="3" borderId="22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center" wrapText="1"/>
    </xf>
    <xf numFmtId="0" fontId="9" fillId="3" borderId="24" xfId="0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 wrapText="1"/>
    </xf>
    <xf numFmtId="0" fontId="9" fillId="3" borderId="25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8" fillId="4" borderId="21" xfId="0" applyFont="1" applyFill="1" applyBorder="1" applyAlignment="1"/>
    <xf numFmtId="0" fontId="9" fillId="4" borderId="22" xfId="0" applyFont="1" applyFill="1" applyBorder="1" applyAlignment="1">
      <alignment horizontal="center" wrapText="1"/>
    </xf>
    <xf numFmtId="0" fontId="9" fillId="4" borderId="23" xfId="0" applyFont="1" applyFill="1" applyBorder="1" applyAlignment="1">
      <alignment horizontal="center" wrapText="1"/>
    </xf>
    <xf numFmtId="0" fontId="9" fillId="4" borderId="24" xfId="0" applyFont="1" applyFill="1" applyBorder="1" applyAlignment="1">
      <alignment horizontal="center" wrapText="1"/>
    </xf>
    <xf numFmtId="0" fontId="9" fillId="4" borderId="20" xfId="0" applyFont="1" applyFill="1" applyBorder="1" applyAlignment="1">
      <alignment horizontal="center" wrapText="1"/>
    </xf>
    <xf numFmtId="0" fontId="9" fillId="4" borderId="25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/>
    <xf numFmtId="0" fontId="9" fillId="2" borderId="22" xfId="1" applyFont="1" applyFill="1" applyBorder="1" applyAlignment="1">
      <alignment horizontal="center"/>
    </xf>
    <xf numFmtId="0" fontId="9" fillId="2" borderId="23" xfId="1" applyFont="1" applyFill="1" applyBorder="1" applyAlignment="1">
      <alignment horizontal="center"/>
    </xf>
    <xf numFmtId="0" fontId="9" fillId="2" borderId="24" xfId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9" fillId="2" borderId="25" xfId="1" applyFont="1" applyFill="1" applyBorder="1" applyAlignment="1">
      <alignment horizontal="center"/>
    </xf>
    <xf numFmtId="0" fontId="11" fillId="2" borderId="23" xfId="1" applyFont="1" applyFill="1" applyBorder="1" applyAlignment="1">
      <alignment horizontal="center"/>
    </xf>
    <xf numFmtId="0" fontId="8" fillId="2" borderId="21" xfId="0" applyFont="1" applyFill="1" applyBorder="1" applyAlignment="1">
      <alignment wrapText="1"/>
    </xf>
    <xf numFmtId="0" fontId="8" fillId="2" borderId="20" xfId="0" applyFont="1" applyFill="1" applyBorder="1" applyAlignment="1">
      <alignment horizontal="center" wrapText="1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164" fontId="9" fillId="2" borderId="20" xfId="0" applyNumberFormat="1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9" fillId="3" borderId="20" xfId="1" applyFont="1" applyFill="1" applyBorder="1" applyAlignment="1">
      <alignment horizontal="center"/>
    </xf>
    <xf numFmtId="0" fontId="6" fillId="3" borderId="21" xfId="0" applyFont="1" applyFill="1" applyBorder="1" applyAlignment="1"/>
    <xf numFmtId="0" fontId="4" fillId="3" borderId="20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164" fontId="4" fillId="3" borderId="20" xfId="0" applyNumberFormat="1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9" fillId="4" borderId="26" xfId="1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6" fillId="4" borderId="21" xfId="0" applyFont="1" applyFill="1" applyBorder="1" applyAlignment="1"/>
    <xf numFmtId="0" fontId="4" fillId="4" borderId="26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2" fontId="6" fillId="3" borderId="20" xfId="0" applyNumberFormat="1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6" fillId="4" borderId="28" xfId="0" applyFont="1" applyFill="1" applyBorder="1" applyAlignment="1"/>
    <xf numFmtId="0" fontId="9" fillId="4" borderId="29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9" fillId="4" borderId="31" xfId="0" applyFont="1" applyFill="1" applyBorder="1" applyAlignment="1">
      <alignment horizontal="center"/>
    </xf>
    <xf numFmtId="2" fontId="6" fillId="4" borderId="27" xfId="0" applyNumberFormat="1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9" xfId="0" applyBorder="1" applyAlignment="1">
      <alignment horizont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6"/>
  <sheetViews>
    <sheetView tabSelected="1" workbookViewId="0">
      <selection activeCell="K23" sqref="K23"/>
    </sheetView>
  </sheetViews>
  <sheetFormatPr defaultRowHeight="15" x14ac:dyDescent="0.25"/>
  <sheetData>
    <row r="2" spans="1:24" ht="23.25" x14ac:dyDescent="0.35">
      <c r="A2" s="1" t="s">
        <v>0</v>
      </c>
      <c r="B2" s="2"/>
      <c r="C2" s="2"/>
      <c r="D2" s="1" t="s">
        <v>1</v>
      </c>
      <c r="E2" s="1"/>
      <c r="F2" s="3" t="s">
        <v>2</v>
      </c>
      <c r="G2" s="4">
        <v>2</v>
      </c>
      <c r="H2" s="5"/>
      <c r="K2" s="6" t="s">
        <v>48</v>
      </c>
      <c r="L2" s="7"/>
      <c r="M2" s="8"/>
      <c r="N2" s="9"/>
    </row>
    <row r="3" spans="1:24" ht="15.75" thickBot="1" x14ac:dyDescent="0.3">
      <c r="A3" s="8"/>
      <c r="B3" s="10"/>
      <c r="C3" s="10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24" ht="16.5" thickBot="1" x14ac:dyDescent="0.3">
      <c r="A4" s="106" t="s">
        <v>3</v>
      </c>
      <c r="B4" s="108"/>
      <c r="C4" s="98" t="s">
        <v>4</v>
      </c>
      <c r="D4" s="106" t="s">
        <v>5</v>
      </c>
      <c r="E4" s="93" t="s">
        <v>6</v>
      </c>
      <c r="F4" s="93" t="s">
        <v>7</v>
      </c>
      <c r="G4" s="93" t="s">
        <v>8</v>
      </c>
      <c r="H4" s="95" t="s">
        <v>9</v>
      </c>
      <c r="I4" s="96"/>
      <c r="J4" s="97"/>
      <c r="K4" s="98" t="s">
        <v>10</v>
      </c>
      <c r="L4" s="100" t="s">
        <v>11</v>
      </c>
      <c r="M4" s="101"/>
      <c r="N4" s="102"/>
      <c r="O4" s="102"/>
      <c r="P4" s="103"/>
      <c r="Q4" s="95" t="s">
        <v>12</v>
      </c>
      <c r="R4" s="104"/>
      <c r="S4" s="104"/>
      <c r="T4" s="104"/>
      <c r="U4" s="104"/>
      <c r="V4" s="104"/>
      <c r="W4" s="104"/>
      <c r="X4" s="105"/>
    </row>
    <row r="5" spans="1:24" ht="46.5" thickBot="1" x14ac:dyDescent="0.3">
      <c r="A5" s="107"/>
      <c r="B5" s="94"/>
      <c r="C5" s="109"/>
      <c r="D5" s="94"/>
      <c r="E5" s="94"/>
      <c r="F5" s="94"/>
      <c r="G5" s="94"/>
      <c r="H5" s="11" t="s">
        <v>13</v>
      </c>
      <c r="I5" s="12" t="s">
        <v>14</v>
      </c>
      <c r="J5" s="11" t="s">
        <v>15</v>
      </c>
      <c r="K5" s="99"/>
      <c r="L5" s="13" t="s">
        <v>16</v>
      </c>
      <c r="M5" s="13" t="s">
        <v>17</v>
      </c>
      <c r="N5" s="13" t="s">
        <v>18</v>
      </c>
      <c r="O5" s="14" t="s">
        <v>19</v>
      </c>
      <c r="P5" s="13" t="s">
        <v>20</v>
      </c>
      <c r="Q5" s="13" t="s">
        <v>21</v>
      </c>
      <c r="R5" s="13" t="s">
        <v>22</v>
      </c>
      <c r="S5" s="13" t="s">
        <v>23</v>
      </c>
      <c r="T5" s="13" t="s">
        <v>24</v>
      </c>
      <c r="U5" s="13" t="s">
        <v>25</v>
      </c>
      <c r="V5" s="13" t="s">
        <v>26</v>
      </c>
      <c r="W5" s="13" t="s">
        <v>27</v>
      </c>
      <c r="X5" s="15" t="s">
        <v>28</v>
      </c>
    </row>
    <row r="6" spans="1:24" ht="15.75" x14ac:dyDescent="0.25">
      <c r="A6" s="16" t="s">
        <v>29</v>
      </c>
      <c r="B6" s="17"/>
      <c r="C6" s="18">
        <v>13</v>
      </c>
      <c r="D6" s="17" t="s">
        <v>30</v>
      </c>
      <c r="E6" s="19" t="s">
        <v>31</v>
      </c>
      <c r="F6" s="18">
        <v>60</v>
      </c>
      <c r="G6" s="18"/>
      <c r="H6" s="20">
        <v>1.2</v>
      </c>
      <c r="I6" s="21">
        <v>5</v>
      </c>
      <c r="J6" s="22">
        <v>7.56</v>
      </c>
      <c r="K6" s="18">
        <v>79.599999999999994</v>
      </c>
      <c r="L6" s="23">
        <v>0.03</v>
      </c>
      <c r="M6" s="24">
        <v>0.04</v>
      </c>
      <c r="N6" s="24">
        <v>3.29</v>
      </c>
      <c r="O6" s="25">
        <v>450</v>
      </c>
      <c r="P6" s="26">
        <v>0</v>
      </c>
      <c r="Q6" s="27">
        <v>14.45</v>
      </c>
      <c r="R6" s="24">
        <v>29.75</v>
      </c>
      <c r="S6" s="24">
        <v>18.420000000000002</v>
      </c>
      <c r="T6" s="24">
        <v>0.54</v>
      </c>
      <c r="U6" s="24">
        <v>161.77000000000001</v>
      </c>
      <c r="V6" s="24">
        <v>3.0000000000000001E-3</v>
      </c>
      <c r="W6" s="24">
        <v>1E-3</v>
      </c>
      <c r="X6" s="26">
        <v>0.02</v>
      </c>
    </row>
    <row r="7" spans="1:24" ht="15.75" x14ac:dyDescent="0.25">
      <c r="A7" s="28"/>
      <c r="B7" s="29" t="s">
        <v>32</v>
      </c>
      <c r="C7" s="30">
        <v>239</v>
      </c>
      <c r="D7" s="30" t="s">
        <v>33</v>
      </c>
      <c r="E7" s="31" t="s">
        <v>34</v>
      </c>
      <c r="F7" s="30">
        <v>90</v>
      </c>
      <c r="G7" s="29"/>
      <c r="H7" s="32">
        <v>17.25</v>
      </c>
      <c r="I7" s="33">
        <v>14.98</v>
      </c>
      <c r="J7" s="34">
        <v>7.87</v>
      </c>
      <c r="K7" s="35">
        <v>235.78</v>
      </c>
      <c r="L7" s="32">
        <v>7.0000000000000007E-2</v>
      </c>
      <c r="M7" s="33">
        <v>0.12</v>
      </c>
      <c r="N7" s="33">
        <v>0.81</v>
      </c>
      <c r="O7" s="33">
        <v>10</v>
      </c>
      <c r="P7" s="34">
        <v>0.02</v>
      </c>
      <c r="Q7" s="36">
        <v>24.88</v>
      </c>
      <c r="R7" s="33">
        <v>155.37</v>
      </c>
      <c r="S7" s="33">
        <v>19.91</v>
      </c>
      <c r="T7" s="33">
        <v>1.72</v>
      </c>
      <c r="U7" s="33">
        <v>234.74</v>
      </c>
      <c r="V7" s="33">
        <v>5.5700000000000003E-3</v>
      </c>
      <c r="W7" s="33">
        <v>9.1E-4</v>
      </c>
      <c r="X7" s="34">
        <v>0.08</v>
      </c>
    </row>
    <row r="8" spans="1:24" ht="15.75" x14ac:dyDescent="0.25">
      <c r="A8" s="28"/>
      <c r="B8" s="37" t="s">
        <v>35</v>
      </c>
      <c r="C8" s="38">
        <v>89</v>
      </c>
      <c r="D8" s="38" t="s">
        <v>36</v>
      </c>
      <c r="E8" s="39" t="s">
        <v>37</v>
      </c>
      <c r="F8" s="38">
        <v>90</v>
      </c>
      <c r="G8" s="37"/>
      <c r="H8" s="40">
        <v>18.13</v>
      </c>
      <c r="I8" s="41">
        <v>17.05</v>
      </c>
      <c r="J8" s="42">
        <v>3.69</v>
      </c>
      <c r="K8" s="43">
        <v>240.96</v>
      </c>
      <c r="L8" s="40">
        <v>0.05</v>
      </c>
      <c r="M8" s="41">
        <v>0.12</v>
      </c>
      <c r="N8" s="41">
        <v>1.1499999999999999</v>
      </c>
      <c r="O8" s="41">
        <v>0</v>
      </c>
      <c r="P8" s="42">
        <v>0</v>
      </c>
      <c r="Q8" s="44">
        <v>17.05</v>
      </c>
      <c r="R8" s="41">
        <v>163.25</v>
      </c>
      <c r="S8" s="41">
        <v>21.7</v>
      </c>
      <c r="T8" s="41">
        <v>2.4300000000000002</v>
      </c>
      <c r="U8" s="41">
        <v>296.55</v>
      </c>
      <c r="V8" s="41">
        <v>6.52</v>
      </c>
      <c r="W8" s="41">
        <v>0.28000000000000003</v>
      </c>
      <c r="X8" s="42">
        <v>0.05</v>
      </c>
    </row>
    <row r="9" spans="1:24" ht="15.75" x14ac:dyDescent="0.25">
      <c r="A9" s="28"/>
      <c r="B9" s="45"/>
      <c r="C9" s="45">
        <v>53</v>
      </c>
      <c r="D9" s="45" t="s">
        <v>38</v>
      </c>
      <c r="E9" s="46" t="s">
        <v>39</v>
      </c>
      <c r="F9" s="45">
        <v>150</v>
      </c>
      <c r="G9" s="45"/>
      <c r="H9" s="47">
        <v>3.3</v>
      </c>
      <c r="I9" s="48">
        <v>4.95</v>
      </c>
      <c r="J9" s="49">
        <v>32.25</v>
      </c>
      <c r="K9" s="50">
        <v>186.45</v>
      </c>
      <c r="L9" s="47">
        <v>0.03</v>
      </c>
      <c r="M9" s="48">
        <v>0.02</v>
      </c>
      <c r="N9" s="48">
        <v>0</v>
      </c>
      <c r="O9" s="48">
        <v>20</v>
      </c>
      <c r="P9" s="49">
        <v>0.09</v>
      </c>
      <c r="Q9" s="51">
        <v>6.29</v>
      </c>
      <c r="R9" s="48">
        <v>67.34</v>
      </c>
      <c r="S9" s="52">
        <v>21.83</v>
      </c>
      <c r="T9" s="48">
        <v>0.46</v>
      </c>
      <c r="U9" s="48">
        <v>43.27</v>
      </c>
      <c r="V9" s="48">
        <v>6.3000000000000003E-4</v>
      </c>
      <c r="W9" s="48">
        <v>6.7099999999999998E-3</v>
      </c>
      <c r="X9" s="49">
        <v>0.02</v>
      </c>
    </row>
    <row r="10" spans="1:24" ht="75.75" x14ac:dyDescent="0.25">
      <c r="A10" s="28"/>
      <c r="B10" s="50"/>
      <c r="C10" s="45">
        <v>107</v>
      </c>
      <c r="D10" s="45" t="s">
        <v>40</v>
      </c>
      <c r="E10" s="53" t="s">
        <v>41</v>
      </c>
      <c r="F10" s="54">
        <v>200</v>
      </c>
      <c r="G10" s="45"/>
      <c r="H10" s="55">
        <v>0.8</v>
      </c>
      <c r="I10" s="56">
        <v>0.2</v>
      </c>
      <c r="J10" s="57">
        <v>23.2</v>
      </c>
      <c r="K10" s="58">
        <v>94.4</v>
      </c>
      <c r="L10" s="55">
        <v>0.02</v>
      </c>
      <c r="M10" s="56">
        <v>0.02</v>
      </c>
      <c r="N10" s="56">
        <v>4</v>
      </c>
      <c r="O10" s="56">
        <v>0</v>
      </c>
      <c r="P10" s="57">
        <v>0</v>
      </c>
      <c r="Q10" s="59">
        <v>14</v>
      </c>
      <c r="R10" s="56">
        <v>14</v>
      </c>
      <c r="S10" s="56">
        <v>8</v>
      </c>
      <c r="T10" s="56">
        <v>2.8</v>
      </c>
      <c r="U10" s="56">
        <v>240</v>
      </c>
      <c r="V10" s="56">
        <v>2.0000000000000001E-4</v>
      </c>
      <c r="W10" s="56">
        <v>0</v>
      </c>
      <c r="X10" s="57">
        <v>0</v>
      </c>
    </row>
    <row r="11" spans="1:24" ht="15.75" x14ac:dyDescent="0.25">
      <c r="A11" s="28"/>
      <c r="B11" s="45"/>
      <c r="C11" s="50">
        <v>119</v>
      </c>
      <c r="D11" s="45" t="s">
        <v>42</v>
      </c>
      <c r="E11" s="46" t="s">
        <v>43</v>
      </c>
      <c r="F11" s="45">
        <v>20</v>
      </c>
      <c r="G11" s="45"/>
      <c r="H11" s="55">
        <v>1.4</v>
      </c>
      <c r="I11" s="56">
        <v>0.14000000000000001</v>
      </c>
      <c r="J11" s="57">
        <v>8.8000000000000007</v>
      </c>
      <c r="K11" s="60">
        <v>48</v>
      </c>
      <c r="L11" s="55">
        <v>0.03</v>
      </c>
      <c r="M11" s="56">
        <v>0.01</v>
      </c>
      <c r="N11" s="56">
        <v>0</v>
      </c>
      <c r="O11" s="56">
        <v>0</v>
      </c>
      <c r="P11" s="57">
        <v>0</v>
      </c>
      <c r="Q11" s="59">
        <v>5</v>
      </c>
      <c r="R11" s="56">
        <v>16.25</v>
      </c>
      <c r="S11" s="56">
        <v>3.5</v>
      </c>
      <c r="T11" s="56">
        <v>0.28000000000000003</v>
      </c>
      <c r="U11" s="56">
        <v>23.25</v>
      </c>
      <c r="V11" s="56">
        <v>8.0000000000000004E-4</v>
      </c>
      <c r="W11" s="56">
        <v>1.5E-3</v>
      </c>
      <c r="X11" s="57">
        <v>3.63</v>
      </c>
    </row>
    <row r="12" spans="1:24" ht="15.75" x14ac:dyDescent="0.25">
      <c r="A12" s="28"/>
      <c r="B12" s="45"/>
      <c r="C12" s="45">
        <v>120</v>
      </c>
      <c r="D12" s="45" t="s">
        <v>44</v>
      </c>
      <c r="E12" s="46" t="s">
        <v>45</v>
      </c>
      <c r="F12" s="45">
        <v>20</v>
      </c>
      <c r="G12" s="61"/>
      <c r="H12" s="55">
        <v>1.1399999999999999</v>
      </c>
      <c r="I12" s="56">
        <v>0.22</v>
      </c>
      <c r="J12" s="57">
        <v>7.44</v>
      </c>
      <c r="K12" s="60">
        <v>36.26</v>
      </c>
      <c r="L12" s="55">
        <v>0.03</v>
      </c>
      <c r="M12" s="56">
        <v>0.02</v>
      </c>
      <c r="N12" s="56">
        <v>0</v>
      </c>
      <c r="O12" s="56">
        <v>0</v>
      </c>
      <c r="P12" s="57">
        <v>0</v>
      </c>
      <c r="Q12" s="59">
        <v>5.8</v>
      </c>
      <c r="R12" s="56">
        <v>30</v>
      </c>
      <c r="S12" s="56">
        <v>9.4</v>
      </c>
      <c r="T12" s="56">
        <v>0.78</v>
      </c>
      <c r="U12" s="56">
        <v>47</v>
      </c>
      <c r="V12" s="56">
        <v>8.8000000000000003E-4</v>
      </c>
      <c r="W12" s="56">
        <v>1E-3</v>
      </c>
      <c r="X12" s="57">
        <v>0</v>
      </c>
    </row>
    <row r="13" spans="1:24" ht="15.75" x14ac:dyDescent="0.25">
      <c r="A13" s="28"/>
      <c r="B13" s="29" t="s">
        <v>32</v>
      </c>
      <c r="C13" s="62"/>
      <c r="D13" s="30"/>
      <c r="E13" s="63" t="s">
        <v>46</v>
      </c>
      <c r="F13" s="64">
        <f>F6+F7+F9+F10+F11+F12</f>
        <v>540</v>
      </c>
      <c r="G13" s="29"/>
      <c r="H13" s="65">
        <f t="shared" ref="H13:X13" si="0">H6+H7+H9+H10+H11+H12</f>
        <v>25.09</v>
      </c>
      <c r="I13" s="66">
        <f t="shared" si="0"/>
        <v>25.49</v>
      </c>
      <c r="J13" s="67">
        <f t="shared" si="0"/>
        <v>87.11999999999999</v>
      </c>
      <c r="K13" s="68">
        <f t="shared" si="0"/>
        <v>680.49</v>
      </c>
      <c r="L13" s="65">
        <f t="shared" si="0"/>
        <v>0.21</v>
      </c>
      <c r="M13" s="66">
        <f t="shared" si="0"/>
        <v>0.22999999999999998</v>
      </c>
      <c r="N13" s="66">
        <f t="shared" si="0"/>
        <v>8.1</v>
      </c>
      <c r="O13" s="66">
        <f t="shared" si="0"/>
        <v>480</v>
      </c>
      <c r="P13" s="67">
        <f t="shared" si="0"/>
        <v>0.11</v>
      </c>
      <c r="Q13" s="69">
        <f t="shared" si="0"/>
        <v>70.42</v>
      </c>
      <c r="R13" s="66">
        <f t="shared" si="0"/>
        <v>312.71000000000004</v>
      </c>
      <c r="S13" s="66">
        <f t="shared" si="0"/>
        <v>81.06</v>
      </c>
      <c r="T13" s="66">
        <f t="shared" si="0"/>
        <v>6.58</v>
      </c>
      <c r="U13" s="66">
        <f t="shared" si="0"/>
        <v>750.03</v>
      </c>
      <c r="V13" s="66">
        <f t="shared" si="0"/>
        <v>1.1080000000000003E-2</v>
      </c>
      <c r="W13" s="66">
        <f t="shared" si="0"/>
        <v>1.1119999999999998E-2</v>
      </c>
      <c r="X13" s="67">
        <f t="shared" si="0"/>
        <v>3.75</v>
      </c>
    </row>
    <row r="14" spans="1:24" ht="15.75" x14ac:dyDescent="0.25">
      <c r="A14" s="28"/>
      <c r="B14" s="37" t="s">
        <v>35</v>
      </c>
      <c r="C14" s="70"/>
      <c r="D14" s="71"/>
      <c r="E14" s="72" t="s">
        <v>46</v>
      </c>
      <c r="F14" s="73">
        <f>F6+F8+F9+F10+F11+F12</f>
        <v>540</v>
      </c>
      <c r="G14" s="73"/>
      <c r="H14" s="74">
        <f t="shared" ref="H14:X14" si="1">H6+H8+H9+H10+H11+H12</f>
        <v>25.97</v>
      </c>
      <c r="I14" s="75">
        <f t="shared" si="1"/>
        <v>27.56</v>
      </c>
      <c r="J14" s="76">
        <f t="shared" si="1"/>
        <v>82.94</v>
      </c>
      <c r="K14" s="77">
        <f t="shared" si="1"/>
        <v>685.67</v>
      </c>
      <c r="L14" s="74">
        <f t="shared" si="1"/>
        <v>0.19</v>
      </c>
      <c r="M14" s="75">
        <f t="shared" si="1"/>
        <v>0.22999999999999998</v>
      </c>
      <c r="N14" s="75">
        <f t="shared" si="1"/>
        <v>8.44</v>
      </c>
      <c r="O14" s="75">
        <f t="shared" si="1"/>
        <v>470</v>
      </c>
      <c r="P14" s="76">
        <f t="shared" si="1"/>
        <v>0.09</v>
      </c>
      <c r="Q14" s="78">
        <f t="shared" si="1"/>
        <v>62.589999999999996</v>
      </c>
      <c r="R14" s="75">
        <f t="shared" si="1"/>
        <v>320.59000000000003</v>
      </c>
      <c r="S14" s="75">
        <f t="shared" si="1"/>
        <v>82.850000000000009</v>
      </c>
      <c r="T14" s="75">
        <f t="shared" si="1"/>
        <v>7.2900000000000009</v>
      </c>
      <c r="U14" s="75">
        <f t="shared" si="1"/>
        <v>811.84</v>
      </c>
      <c r="V14" s="75">
        <f t="shared" si="1"/>
        <v>6.5255100000000006</v>
      </c>
      <c r="W14" s="75">
        <f t="shared" si="1"/>
        <v>0.29021000000000002</v>
      </c>
      <c r="X14" s="76">
        <f t="shared" si="1"/>
        <v>3.7199999999999998</v>
      </c>
    </row>
    <row r="15" spans="1:24" ht="15.75" x14ac:dyDescent="0.25">
      <c r="A15" s="28"/>
      <c r="B15" s="29" t="s">
        <v>32</v>
      </c>
      <c r="C15" s="30"/>
      <c r="D15" s="30"/>
      <c r="E15" s="63" t="s">
        <v>47</v>
      </c>
      <c r="F15" s="29"/>
      <c r="G15" s="29"/>
      <c r="H15" s="79"/>
      <c r="I15" s="80"/>
      <c r="J15" s="81"/>
      <c r="K15" s="82">
        <f>K13/23.5</f>
        <v>28.957021276595746</v>
      </c>
      <c r="L15" s="79"/>
      <c r="M15" s="80"/>
      <c r="N15" s="80"/>
      <c r="O15" s="80"/>
      <c r="P15" s="81"/>
      <c r="Q15" s="83"/>
      <c r="R15" s="80"/>
      <c r="S15" s="80"/>
      <c r="T15" s="80"/>
      <c r="U15" s="80"/>
      <c r="V15" s="80"/>
      <c r="W15" s="80"/>
      <c r="X15" s="81"/>
    </row>
    <row r="16" spans="1:24" ht="16.5" thickBot="1" x14ac:dyDescent="0.3">
      <c r="A16" s="84"/>
      <c r="B16" s="85" t="s">
        <v>35</v>
      </c>
      <c r="C16" s="86"/>
      <c r="D16" s="86"/>
      <c r="E16" s="87" t="s">
        <v>47</v>
      </c>
      <c r="F16" s="85"/>
      <c r="G16" s="85"/>
      <c r="H16" s="88"/>
      <c r="I16" s="89"/>
      <c r="J16" s="90"/>
      <c r="K16" s="91">
        <f>K14/23.5</f>
        <v>29.177446808510638</v>
      </c>
      <c r="L16" s="88"/>
      <c r="M16" s="89"/>
      <c r="N16" s="89"/>
      <c r="O16" s="89"/>
      <c r="P16" s="90"/>
      <c r="Q16" s="92"/>
      <c r="R16" s="89"/>
      <c r="S16" s="89"/>
      <c r="T16" s="89"/>
      <c r="U16" s="89"/>
      <c r="V16" s="89"/>
      <c r="W16" s="89"/>
      <c r="X16" s="90"/>
    </row>
  </sheetData>
  <mergeCells count="11">
    <mergeCell ref="F4:F5"/>
    <mergeCell ref="A4:A5"/>
    <mergeCell ref="B4:B5"/>
    <mergeCell ref="C4:C5"/>
    <mergeCell ref="D4:D5"/>
    <mergeCell ref="E4:E5"/>
    <mergeCell ref="G4:G5"/>
    <mergeCell ref="H4:J4"/>
    <mergeCell ref="K4:K5"/>
    <mergeCell ref="L4:P4"/>
    <mergeCell ref="Q4:X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2025-01-15T04:11:43Z</dcterms:modified>
</cp:coreProperties>
</file>