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45" windowHeight="6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K17" i="1" s="1"/>
  <c r="J15" i="1"/>
  <c r="I15" i="1"/>
  <c r="H15" i="1"/>
  <c r="F15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K16" i="1" s="1"/>
  <c r="J14" i="1"/>
  <c r="I14" i="1"/>
  <c r="H14" i="1"/>
  <c r="F14" i="1"/>
</calcChain>
</file>

<file path=xl/sharedStrings.xml><?xml version="1.0" encoding="utf-8"?>
<sst xmlns="http://schemas.openxmlformats.org/spreadsheetml/2006/main" count="55" uniqueCount="49">
  <si>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</si>
  <si>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</si>
  <si>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</si>
  <si>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</si>
  <si>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</si>
  <si>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</si>
  <si>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</si>
  <si>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</si>
  <si>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</si>
  <si>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</si>
  <si>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</si>
  <si>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</si>
  <si>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</si>
  <si>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</si>
  <si>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</si>
  <si>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</si>
  <si>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</si>
  <si>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</si>
  <si>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</si>
  <si>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</si>
  <si>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</si>
  <si>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</si>
  <si>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</si>
  <si>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</si>
  <si>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</si>
  <si>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</si>
  <si>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</si>
  <si>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</si>
  <si>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</si>
  <si>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</si>
  <si>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</si>
  <si>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п/к*</t>
  </si>
  <si>
    <t>2 блюдо</t>
  </si>
  <si>
    <t>Запеканка из рыбы</t>
  </si>
  <si>
    <t>о/о*</t>
  </si>
  <si>
    <t xml:space="preserve">2 блюдо </t>
  </si>
  <si>
    <t xml:space="preserve"> Рыба запеченная с сыром</t>
  </si>
  <si>
    <t>гарнир</t>
  </si>
  <si>
    <t>Картофель запеченный (пром. пр-во слайс)</t>
  </si>
  <si>
    <t>3 блюдо</t>
  </si>
  <si>
    <t>Компот из кураги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</si>
  <si>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</si>
  <si>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</si>
  <si>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</si>
  <si>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</si>
  <si>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</si>
  <si>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</si>
  <si>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2024-12-26-sm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</si>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</sst>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7" fillId="2" borderId="15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164" fontId="8" fillId="2" borderId="21" xfId="0" applyNumberFormat="1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23" xfId="0" applyFont="1" applyFill="1" applyBorder="1" applyAlignment="1">
      <alignment wrapText="1"/>
    </xf>
    <xf numFmtId="0" fontId="7" fillId="3" borderId="25" xfId="0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23" xfId="0" applyFont="1" applyFill="1" applyBorder="1" applyAlignment="1">
      <alignment wrapText="1"/>
    </xf>
    <xf numFmtId="0" fontId="7" fillId="4" borderId="25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wrapText="1"/>
    </xf>
    <xf numFmtId="0" fontId="7" fillId="2" borderId="25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164" fontId="8" fillId="2" borderId="29" xfId="0" applyNumberFormat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8" fillId="2" borderId="24" xfId="1" applyFont="1" applyFill="1" applyBorder="1" applyAlignment="1">
      <alignment horizontal="center"/>
    </xf>
    <xf numFmtId="0" fontId="7" fillId="2" borderId="23" xfId="0" applyFont="1" applyFill="1" applyBorder="1"/>
    <xf numFmtId="0" fontId="8" fillId="2" borderId="25" xfId="0" applyFont="1" applyFill="1" applyBorder="1" applyAlignment="1">
      <alignment horizontal="center"/>
    </xf>
    <xf numFmtId="0" fontId="8" fillId="3" borderId="23" xfId="1" applyFont="1" applyFill="1" applyBorder="1" applyAlignment="1">
      <alignment horizontal="center"/>
    </xf>
    <xf numFmtId="0" fontId="5" fillId="3" borderId="23" xfId="0" applyFont="1" applyFill="1" applyBorder="1" applyAlignment="1"/>
    <xf numFmtId="0" fontId="4" fillId="3" borderId="25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8" fillId="4" borderId="31" xfId="1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5" fillId="4" borderId="23" xfId="0" applyFont="1" applyFill="1" applyBorder="1" applyAlignment="1"/>
    <xf numFmtId="0" fontId="4" fillId="4" borderId="25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164" fontId="5" fillId="3" borderId="29" xfId="0" applyNumberFormat="1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5" fillId="4" borderId="33" xfId="0" applyFont="1" applyFill="1" applyBorder="1" applyAlignment="1"/>
    <xf numFmtId="0" fontId="4" fillId="4" borderId="34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164" fontId="5" fillId="4" borderId="38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7"/>
  <sheetViews>
    <sheetView tabSelected="1" workbookViewId="0">
      <selection activeCell="F8" sqref="F8"/>
    </sheetView>
  </sheetViews>
  <sheetFormatPr defaultRowHeight="15" x14ac:dyDescent="0.25"/>
  <sheetData>
    <row r="2" spans="1:24" x14ac:dyDescent="0.25">
      <c r="C2" s="1"/>
    </row>
    <row r="3" spans="1:24" ht="23.25" x14ac:dyDescent="0.35">
      <c r="A3" s="2" t="s">
        <v>0</v>
      </c>
      <c r="B3" s="2"/>
      <c r="C3" s="3"/>
      <c r="D3" s="2" t="s">
        <v>1</v>
      </c>
      <c r="E3" s="2"/>
      <c r="F3" s="4" t="s">
        <v>2</v>
      </c>
      <c r="G3" s="5">
        <v>19</v>
      </c>
      <c r="H3" s="6"/>
      <c r="K3" s="7" t="s">
        <v>47</v>
      </c>
      <c r="L3" s="8"/>
      <c r="M3" s="9"/>
      <c r="N3" s="10"/>
    </row>
    <row r="4" spans="1:24" ht="15.75" thickBot="1" x14ac:dyDescent="0.3">
      <c r="A4" s="9"/>
      <c r="B4" s="9"/>
      <c r="C4" s="11"/>
      <c r="D4" s="9"/>
      <c r="E4" s="12"/>
      <c r="F4" s="12"/>
      <c r="G4" s="12"/>
      <c r="H4" s="9"/>
      <c r="I4" s="9"/>
      <c r="J4" s="9"/>
      <c r="K4" s="9"/>
      <c r="L4" s="9"/>
      <c r="M4" s="9"/>
      <c r="N4" s="10"/>
    </row>
    <row r="5" spans="1:24" ht="16.5" thickBot="1" x14ac:dyDescent="0.3">
      <c r="A5" s="107" t="s">
        <v>3</v>
      </c>
      <c r="B5" s="107"/>
      <c r="C5" s="100" t="s">
        <v>4</v>
      </c>
      <c r="D5" s="107" t="s">
        <v>5</v>
      </c>
      <c r="E5" s="95" t="s">
        <v>6</v>
      </c>
      <c r="F5" s="95" t="s">
        <v>7</v>
      </c>
      <c r="G5" s="95" t="s">
        <v>8</v>
      </c>
      <c r="H5" s="97" t="s">
        <v>9</v>
      </c>
      <c r="I5" s="98"/>
      <c r="J5" s="99"/>
      <c r="K5" s="100" t="s">
        <v>10</v>
      </c>
      <c r="L5" s="102" t="s">
        <v>11</v>
      </c>
      <c r="M5" s="103"/>
      <c r="N5" s="104"/>
      <c r="O5" s="104"/>
      <c r="P5" s="105"/>
      <c r="Q5" s="102" t="s">
        <v>12</v>
      </c>
      <c r="R5" s="103"/>
      <c r="S5" s="103"/>
      <c r="T5" s="103"/>
      <c r="U5" s="103"/>
      <c r="V5" s="103"/>
      <c r="W5" s="103"/>
      <c r="X5" s="106"/>
    </row>
    <row r="6" spans="1:24" ht="46.5" thickBot="1" x14ac:dyDescent="0.3">
      <c r="A6" s="96"/>
      <c r="B6" s="108"/>
      <c r="C6" s="109"/>
      <c r="D6" s="96"/>
      <c r="E6" s="96"/>
      <c r="F6" s="96"/>
      <c r="G6" s="96"/>
      <c r="H6" s="13" t="s">
        <v>13</v>
      </c>
      <c r="I6" s="14" t="s">
        <v>14</v>
      </c>
      <c r="J6" s="15" t="s">
        <v>15</v>
      </c>
      <c r="K6" s="101"/>
      <c r="L6" s="13" t="s">
        <v>16</v>
      </c>
      <c r="M6" s="13" t="s">
        <v>17</v>
      </c>
      <c r="N6" s="13" t="s">
        <v>18</v>
      </c>
      <c r="O6" s="16" t="s">
        <v>19</v>
      </c>
      <c r="P6" s="13" t="s">
        <v>20</v>
      </c>
      <c r="Q6" s="13" t="s">
        <v>21</v>
      </c>
      <c r="R6" s="13" t="s">
        <v>22</v>
      </c>
      <c r="S6" s="13" t="s">
        <v>23</v>
      </c>
      <c r="T6" s="13" t="s">
        <v>24</v>
      </c>
      <c r="U6" s="13" t="s">
        <v>25</v>
      </c>
      <c r="V6" s="13" t="s">
        <v>26</v>
      </c>
      <c r="W6" s="13" t="s">
        <v>27</v>
      </c>
      <c r="X6" s="17" t="s">
        <v>28</v>
      </c>
    </row>
    <row r="7" spans="1:24" ht="15.75" x14ac:dyDescent="0.25">
      <c r="A7" s="18" t="s">
        <v>29</v>
      </c>
      <c r="B7" s="19"/>
      <c r="C7" s="20">
        <v>1</v>
      </c>
      <c r="D7" s="21" t="s">
        <v>30</v>
      </c>
      <c r="E7" s="22" t="s">
        <v>48</v>
      </c>
      <c r="F7" s="21">
        <v>150</v>
      </c>
      <c r="G7" s="23"/>
      <c r="H7" s="24">
        <v>3.48</v>
      </c>
      <c r="I7" s="25">
        <v>4.43</v>
      </c>
      <c r="J7" s="26">
        <v>0</v>
      </c>
      <c r="K7" s="27">
        <v>54.6</v>
      </c>
      <c r="L7" s="28">
        <v>0.01</v>
      </c>
      <c r="M7" s="29">
        <v>0.05</v>
      </c>
      <c r="N7" s="29">
        <v>0.1</v>
      </c>
      <c r="O7" s="29">
        <v>40</v>
      </c>
      <c r="P7" s="30">
        <v>0.14000000000000001</v>
      </c>
      <c r="Q7" s="28">
        <v>132</v>
      </c>
      <c r="R7" s="29">
        <v>75</v>
      </c>
      <c r="S7" s="29">
        <v>5.25</v>
      </c>
      <c r="T7" s="29">
        <v>0.15</v>
      </c>
      <c r="U7" s="29">
        <v>13.2</v>
      </c>
      <c r="V7" s="29">
        <v>0</v>
      </c>
      <c r="W7" s="29">
        <v>0</v>
      </c>
      <c r="X7" s="30">
        <v>0</v>
      </c>
    </row>
    <row r="8" spans="1:24" ht="60.75" x14ac:dyDescent="0.25">
      <c r="A8" s="31"/>
      <c r="B8" s="32" t="s">
        <v>31</v>
      </c>
      <c r="C8" s="33">
        <v>277</v>
      </c>
      <c r="D8" s="34" t="s">
        <v>32</v>
      </c>
      <c r="E8" s="35" t="s">
        <v>33</v>
      </c>
      <c r="F8" s="36">
        <v>90</v>
      </c>
      <c r="G8" s="37"/>
      <c r="H8" s="38">
        <v>11.49</v>
      </c>
      <c r="I8" s="39">
        <v>6.78</v>
      </c>
      <c r="J8" s="40">
        <v>5.93</v>
      </c>
      <c r="K8" s="41">
        <v>130.91999999999999</v>
      </c>
      <c r="L8" s="38">
        <v>0.08</v>
      </c>
      <c r="M8" s="42">
        <v>0.13</v>
      </c>
      <c r="N8" s="39">
        <v>2.12</v>
      </c>
      <c r="O8" s="39">
        <v>170</v>
      </c>
      <c r="P8" s="40">
        <v>0.42</v>
      </c>
      <c r="Q8" s="38">
        <v>53.32</v>
      </c>
      <c r="R8" s="39">
        <v>160.78</v>
      </c>
      <c r="S8" s="39">
        <v>40.229999999999997</v>
      </c>
      <c r="T8" s="39">
        <v>1.1299999999999999</v>
      </c>
      <c r="U8" s="39">
        <v>314.75</v>
      </c>
      <c r="V8" s="39">
        <v>7.7770000000000006E-2</v>
      </c>
      <c r="W8" s="39">
        <v>1.218E-2</v>
      </c>
      <c r="X8" s="40">
        <v>0.36</v>
      </c>
    </row>
    <row r="9" spans="1:24" ht="60.75" x14ac:dyDescent="0.25">
      <c r="A9" s="31"/>
      <c r="B9" s="43" t="s">
        <v>34</v>
      </c>
      <c r="C9" s="44">
        <v>146</v>
      </c>
      <c r="D9" s="45" t="s">
        <v>35</v>
      </c>
      <c r="E9" s="46" t="s">
        <v>36</v>
      </c>
      <c r="F9" s="47">
        <v>90</v>
      </c>
      <c r="G9" s="48"/>
      <c r="H9" s="49">
        <v>18.5</v>
      </c>
      <c r="I9" s="50">
        <v>3.73</v>
      </c>
      <c r="J9" s="51">
        <v>2.5099999999999998</v>
      </c>
      <c r="K9" s="52">
        <v>116.1</v>
      </c>
      <c r="L9" s="49">
        <v>0.09</v>
      </c>
      <c r="M9" s="53">
        <v>0.12</v>
      </c>
      <c r="N9" s="50">
        <v>0.24</v>
      </c>
      <c r="O9" s="50">
        <v>30</v>
      </c>
      <c r="P9" s="51">
        <v>0.32</v>
      </c>
      <c r="Q9" s="49">
        <v>124.4</v>
      </c>
      <c r="R9" s="50">
        <v>243</v>
      </c>
      <c r="S9" s="50">
        <v>54.24</v>
      </c>
      <c r="T9" s="50">
        <v>0.88</v>
      </c>
      <c r="U9" s="50">
        <v>378.15</v>
      </c>
      <c r="V9" s="50">
        <v>0.13800000000000001</v>
      </c>
      <c r="W9" s="50">
        <v>1.4E-2</v>
      </c>
      <c r="X9" s="51">
        <v>0</v>
      </c>
    </row>
    <row r="10" spans="1:24" ht="105.75" x14ac:dyDescent="0.25">
      <c r="A10" s="31"/>
      <c r="B10" s="54"/>
      <c r="C10" s="55">
        <v>52</v>
      </c>
      <c r="D10" s="56" t="s">
        <v>37</v>
      </c>
      <c r="E10" s="57" t="s">
        <v>38</v>
      </c>
      <c r="F10" s="58">
        <v>150</v>
      </c>
      <c r="G10" s="55"/>
      <c r="H10" s="59">
        <v>3.31</v>
      </c>
      <c r="I10" s="60">
        <v>5.56</v>
      </c>
      <c r="J10" s="61">
        <v>25.99</v>
      </c>
      <c r="K10" s="62">
        <v>167.07</v>
      </c>
      <c r="L10" s="59">
        <v>0.15</v>
      </c>
      <c r="M10" s="60">
        <v>0.1</v>
      </c>
      <c r="N10" s="60">
        <v>14</v>
      </c>
      <c r="O10" s="60">
        <v>20</v>
      </c>
      <c r="P10" s="61">
        <v>0.08</v>
      </c>
      <c r="Q10" s="59">
        <v>17.149999999999999</v>
      </c>
      <c r="R10" s="60">
        <v>89.9</v>
      </c>
      <c r="S10" s="60">
        <v>35.090000000000003</v>
      </c>
      <c r="T10" s="60">
        <v>1.39</v>
      </c>
      <c r="U10" s="60">
        <v>825.67</v>
      </c>
      <c r="V10" s="60">
        <v>7.7099999999999998E-3</v>
      </c>
      <c r="W10" s="60">
        <v>5.1000000000000004E-4</v>
      </c>
      <c r="X10" s="61">
        <v>0.05</v>
      </c>
    </row>
    <row r="11" spans="1:24" ht="45.75" x14ac:dyDescent="0.25">
      <c r="A11" s="31"/>
      <c r="B11" s="54"/>
      <c r="C11" s="63">
        <v>102</v>
      </c>
      <c r="D11" s="56" t="s">
        <v>39</v>
      </c>
      <c r="E11" s="57" t="s">
        <v>40</v>
      </c>
      <c r="F11" s="58">
        <v>200</v>
      </c>
      <c r="G11" s="55"/>
      <c r="H11" s="59">
        <v>0.83</v>
      </c>
      <c r="I11" s="60">
        <v>0.04</v>
      </c>
      <c r="J11" s="61">
        <v>15.16</v>
      </c>
      <c r="K11" s="64">
        <v>64.22</v>
      </c>
      <c r="L11" s="59">
        <v>0.01</v>
      </c>
      <c r="M11" s="60">
        <v>0.03</v>
      </c>
      <c r="N11" s="60">
        <v>0.27</v>
      </c>
      <c r="O11" s="60">
        <v>60</v>
      </c>
      <c r="P11" s="61">
        <v>0</v>
      </c>
      <c r="Q11" s="59">
        <v>24.15</v>
      </c>
      <c r="R11" s="60">
        <v>21.59</v>
      </c>
      <c r="S11" s="60">
        <v>15.53</v>
      </c>
      <c r="T11" s="60">
        <v>0.49</v>
      </c>
      <c r="U11" s="60">
        <v>242.47</v>
      </c>
      <c r="V11" s="60">
        <v>5.1000000000000004E-4</v>
      </c>
      <c r="W11" s="60">
        <v>3.3E-4</v>
      </c>
      <c r="X11" s="65">
        <v>0.01</v>
      </c>
    </row>
    <row r="12" spans="1:24" ht="15.75" x14ac:dyDescent="0.25">
      <c r="A12" s="31"/>
      <c r="B12" s="54"/>
      <c r="C12" s="66">
        <v>119</v>
      </c>
      <c r="D12" s="56" t="s">
        <v>41</v>
      </c>
      <c r="E12" s="67" t="s">
        <v>42</v>
      </c>
      <c r="F12" s="56">
        <v>35</v>
      </c>
      <c r="G12" s="55"/>
      <c r="H12" s="59">
        <v>2.66</v>
      </c>
      <c r="I12" s="60">
        <v>0.28000000000000003</v>
      </c>
      <c r="J12" s="61">
        <v>17.22</v>
      </c>
      <c r="K12" s="64">
        <v>82.25</v>
      </c>
      <c r="L12" s="59">
        <v>0.04</v>
      </c>
      <c r="M12" s="60">
        <v>0.01</v>
      </c>
      <c r="N12" s="60">
        <v>0</v>
      </c>
      <c r="O12" s="60">
        <v>0</v>
      </c>
      <c r="P12" s="61">
        <v>0</v>
      </c>
      <c r="Q12" s="59">
        <v>7</v>
      </c>
      <c r="R12" s="60">
        <v>22.75</v>
      </c>
      <c r="S12" s="60">
        <v>4.9000000000000004</v>
      </c>
      <c r="T12" s="60">
        <v>0.38</v>
      </c>
      <c r="U12" s="60">
        <v>32.549999999999997</v>
      </c>
      <c r="V12" s="60">
        <v>1E-3</v>
      </c>
      <c r="W12" s="60">
        <v>2E-3</v>
      </c>
      <c r="X12" s="61">
        <v>0</v>
      </c>
    </row>
    <row r="13" spans="1:24" ht="15.75" x14ac:dyDescent="0.25">
      <c r="A13" s="31"/>
      <c r="B13" s="54"/>
      <c r="C13" s="63">
        <v>120</v>
      </c>
      <c r="D13" s="56" t="s">
        <v>43</v>
      </c>
      <c r="E13" s="67" t="s">
        <v>44</v>
      </c>
      <c r="F13" s="56">
        <v>30</v>
      </c>
      <c r="G13" s="54"/>
      <c r="H13" s="68">
        <v>1.98</v>
      </c>
      <c r="I13" s="60">
        <v>0.36</v>
      </c>
      <c r="J13" s="61">
        <v>12.06</v>
      </c>
      <c r="K13" s="64">
        <v>59.4</v>
      </c>
      <c r="L13" s="59">
        <v>0.05</v>
      </c>
      <c r="M13" s="60">
        <v>0.02</v>
      </c>
      <c r="N13" s="60">
        <v>0</v>
      </c>
      <c r="O13" s="60">
        <v>0</v>
      </c>
      <c r="P13" s="61">
        <v>0</v>
      </c>
      <c r="Q13" s="59">
        <v>8.6999999999999993</v>
      </c>
      <c r="R13" s="60">
        <v>45</v>
      </c>
      <c r="S13" s="60">
        <v>14.1</v>
      </c>
      <c r="T13" s="60">
        <v>1.17</v>
      </c>
      <c r="U13" s="60">
        <v>70.5</v>
      </c>
      <c r="V13" s="60">
        <v>1.32E-3</v>
      </c>
      <c r="W13" s="60">
        <v>1.65E-3</v>
      </c>
      <c r="X13" s="61">
        <v>0.01</v>
      </c>
    </row>
    <row r="14" spans="1:24" ht="15.75" x14ac:dyDescent="0.25">
      <c r="A14" s="31"/>
      <c r="B14" s="32" t="s">
        <v>31</v>
      </c>
      <c r="C14" s="69"/>
      <c r="D14" s="34"/>
      <c r="E14" s="70" t="s">
        <v>45</v>
      </c>
      <c r="F14" s="71">
        <f>F7+F8+F10+F11+F12+F13</f>
        <v>655</v>
      </c>
      <c r="G14" s="71"/>
      <c r="H14" s="71">
        <f t="shared" ref="H14:X14" si="0">H7+H8+H10+H11+H12+H13</f>
        <v>23.75</v>
      </c>
      <c r="I14" s="72">
        <f t="shared" si="0"/>
        <v>17.45</v>
      </c>
      <c r="J14" s="73">
        <f t="shared" si="0"/>
        <v>76.36</v>
      </c>
      <c r="K14" s="74">
        <f t="shared" si="0"/>
        <v>558.45999999999992</v>
      </c>
      <c r="L14" s="75">
        <f t="shared" si="0"/>
        <v>0.33999999999999997</v>
      </c>
      <c r="M14" s="72">
        <f t="shared" si="0"/>
        <v>0.34000000000000008</v>
      </c>
      <c r="N14" s="72">
        <f t="shared" si="0"/>
        <v>16.489999999999998</v>
      </c>
      <c r="O14" s="72">
        <f t="shared" si="0"/>
        <v>290</v>
      </c>
      <c r="P14" s="73">
        <f t="shared" si="0"/>
        <v>0.64</v>
      </c>
      <c r="Q14" s="75">
        <f t="shared" si="0"/>
        <v>242.32</v>
      </c>
      <c r="R14" s="72">
        <f t="shared" si="0"/>
        <v>415.02</v>
      </c>
      <c r="S14" s="72">
        <f t="shared" si="0"/>
        <v>115.1</v>
      </c>
      <c r="T14" s="72">
        <f t="shared" si="0"/>
        <v>4.71</v>
      </c>
      <c r="U14" s="72">
        <f t="shared" si="0"/>
        <v>1499.1399999999999</v>
      </c>
      <c r="V14" s="72">
        <f t="shared" si="0"/>
        <v>8.831E-2</v>
      </c>
      <c r="W14" s="72">
        <f t="shared" si="0"/>
        <v>1.6670000000000001E-2</v>
      </c>
      <c r="X14" s="73">
        <f t="shared" si="0"/>
        <v>0.43</v>
      </c>
    </row>
    <row r="15" spans="1:24" ht="15.75" x14ac:dyDescent="0.25">
      <c r="A15" s="31"/>
      <c r="B15" s="43" t="s">
        <v>34</v>
      </c>
      <c r="C15" s="76"/>
      <c r="D15" s="77"/>
      <c r="E15" s="78" t="s">
        <v>45</v>
      </c>
      <c r="F15" s="79">
        <f>F7+F9+F10+F11+F12+F13</f>
        <v>655</v>
      </c>
      <c r="G15" s="80"/>
      <c r="H15" s="79">
        <f t="shared" ref="H15:X15" si="1">H7+H9+H10+H11+H12+H13</f>
        <v>30.759999999999998</v>
      </c>
      <c r="I15" s="81">
        <f t="shared" si="1"/>
        <v>14.399999999999997</v>
      </c>
      <c r="J15" s="82">
        <f t="shared" si="1"/>
        <v>72.94</v>
      </c>
      <c r="K15" s="83">
        <f t="shared" si="1"/>
        <v>543.64</v>
      </c>
      <c r="L15" s="84">
        <f t="shared" si="1"/>
        <v>0.35</v>
      </c>
      <c r="M15" s="81">
        <f t="shared" si="1"/>
        <v>0.33000000000000007</v>
      </c>
      <c r="N15" s="81">
        <f t="shared" si="1"/>
        <v>14.61</v>
      </c>
      <c r="O15" s="81">
        <f t="shared" si="1"/>
        <v>150</v>
      </c>
      <c r="P15" s="82">
        <f t="shared" si="1"/>
        <v>0.54</v>
      </c>
      <c r="Q15" s="84">
        <f t="shared" si="1"/>
        <v>313.39999999999992</v>
      </c>
      <c r="R15" s="81">
        <f t="shared" si="1"/>
        <v>497.23999999999995</v>
      </c>
      <c r="S15" s="81">
        <f t="shared" si="1"/>
        <v>129.11000000000001</v>
      </c>
      <c r="T15" s="81">
        <f t="shared" si="1"/>
        <v>4.46</v>
      </c>
      <c r="U15" s="81">
        <f t="shared" si="1"/>
        <v>1562.54</v>
      </c>
      <c r="V15" s="81">
        <f t="shared" si="1"/>
        <v>0.14854000000000001</v>
      </c>
      <c r="W15" s="81">
        <f t="shared" si="1"/>
        <v>1.8489999999999999E-2</v>
      </c>
      <c r="X15" s="82">
        <f t="shared" si="1"/>
        <v>7.0000000000000007E-2</v>
      </c>
    </row>
    <row r="16" spans="1:24" ht="15.75" x14ac:dyDescent="0.25">
      <c r="A16" s="31"/>
      <c r="B16" s="32" t="s">
        <v>31</v>
      </c>
      <c r="C16" s="37"/>
      <c r="D16" s="34"/>
      <c r="E16" s="70" t="s">
        <v>46</v>
      </c>
      <c r="F16" s="71"/>
      <c r="G16" s="37"/>
      <c r="H16" s="38"/>
      <c r="I16" s="39"/>
      <c r="J16" s="40"/>
      <c r="K16" s="85">
        <f>K14/23.5</f>
        <v>23.764255319148933</v>
      </c>
      <c r="L16" s="38"/>
      <c r="M16" s="39"/>
      <c r="N16" s="39"/>
      <c r="O16" s="39"/>
      <c r="P16" s="40"/>
      <c r="Q16" s="38"/>
      <c r="R16" s="39"/>
      <c r="S16" s="39"/>
      <c r="T16" s="39"/>
      <c r="U16" s="39"/>
      <c r="V16" s="39"/>
      <c r="W16" s="39"/>
      <c r="X16" s="40"/>
    </row>
    <row r="17" spans="1:24" ht="16.5" thickBot="1" x14ac:dyDescent="0.3">
      <c r="A17" s="31"/>
      <c r="B17" s="86" t="s">
        <v>34</v>
      </c>
      <c r="C17" s="87"/>
      <c r="D17" s="88"/>
      <c r="E17" s="89" t="s">
        <v>46</v>
      </c>
      <c r="F17" s="90"/>
      <c r="G17" s="87"/>
      <c r="H17" s="91"/>
      <c r="I17" s="92"/>
      <c r="J17" s="93"/>
      <c r="K17" s="94">
        <f>K15/23.5</f>
        <v>23.133617021276596</v>
      </c>
      <c r="L17" s="91"/>
      <c r="M17" s="92"/>
      <c r="N17" s="92"/>
      <c r="O17" s="92"/>
      <c r="P17" s="93"/>
      <c r="Q17" s="91"/>
      <c r="R17" s="92"/>
      <c r="S17" s="92"/>
      <c r="T17" s="92"/>
      <c r="U17" s="92"/>
      <c r="V17" s="92"/>
      <c r="W17" s="92"/>
      <c r="X17" s="93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2024-12-01T10:19:03Z</dcterms:modified>
</cp:coreProperties>
</file>